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ND\Funding Exercise\2025 Funding Exercise\Appn Form &amp; Guide\Application Form\"/>
    </mc:Choice>
  </mc:AlternateContent>
  <xr:revisionPtr revIDLastSave="0" documentId="13_ncr:1_{AABC6509-5313-4372-BB6A-6DD0C96A6B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mple Budget" sheetId="1" r:id="rId1"/>
  </sheets>
  <definedNames>
    <definedName name="_xlnm.Print_Area" localSheetId="0">'Sample Budget'!$A$1:$G$22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3" i="1" l="1"/>
  <c r="G12" i="1"/>
  <c r="D13" i="1"/>
  <c r="E13" i="1" l="1"/>
  <c r="E12" i="1"/>
  <c r="D12" i="1"/>
  <c r="E11" i="1"/>
  <c r="D11" i="1"/>
  <c r="D16" i="1" l="1"/>
  <c r="E6" i="1" l="1"/>
  <c r="D6" i="1"/>
  <c r="E7" i="1" l="1"/>
  <c r="D7" i="1"/>
  <c r="F18" i="1" l="1"/>
  <c r="G16" i="1"/>
  <c r="G17" i="1" s="1"/>
  <c r="G7" i="1" l="1"/>
  <c r="G11" i="1" l="1"/>
  <c r="G14" i="1" s="1"/>
  <c r="G8" i="1"/>
  <c r="E9" i="1"/>
  <c r="E18" i="1" s="1"/>
  <c r="D9" i="1"/>
  <c r="D18" i="1" s="1"/>
  <c r="G9" i="1" l="1"/>
  <c r="G6" i="1"/>
  <c r="G10" i="1" l="1"/>
  <c r="G18" i="1" s="1"/>
</calcChain>
</file>

<file path=xl/sharedStrings.xml><?xml version="1.0" encoding="utf-8"?>
<sst xmlns="http://schemas.openxmlformats.org/spreadsheetml/2006/main" count="28" uniqueCount="27">
  <si>
    <t>A2</t>
    <phoneticPr fontId="1" type="noConversion"/>
  </si>
  <si>
    <t>A1</t>
    <phoneticPr fontId="1" type="noConversion"/>
  </si>
  <si>
    <t>Annex</t>
    <phoneticPr fontId="1" type="noConversion"/>
  </si>
  <si>
    <t>Activity Number</t>
    <phoneticPr fontId="1" type="noConversion"/>
  </si>
  <si>
    <t>Activity Name</t>
    <phoneticPr fontId="1" type="noConversion"/>
  </si>
  <si>
    <t>Detailed budget</t>
    <phoneticPr fontId="1" type="noConversion"/>
  </si>
  <si>
    <t>1st year expenditure</t>
    <phoneticPr fontId="1" type="noConversion"/>
  </si>
  <si>
    <t>2nd year expenditure</t>
    <phoneticPr fontId="1" type="noConversion"/>
  </si>
  <si>
    <t>3rd year expenditure</t>
    <phoneticPr fontId="1" type="noConversion"/>
  </si>
  <si>
    <t>Total</t>
    <phoneticPr fontId="1" type="noConversion"/>
  </si>
  <si>
    <t>Training workshop for frontline staff from drug treatment programmes</t>
    <phoneticPr fontId="1" type="noConversion"/>
  </si>
  <si>
    <t>Sub-total (Others)</t>
    <phoneticPr fontId="1" type="noConversion"/>
  </si>
  <si>
    <t>Sub-total (A1)</t>
    <phoneticPr fontId="1" type="noConversion"/>
  </si>
  <si>
    <t>Training Materials</t>
    <phoneticPr fontId="1" type="noConversion"/>
  </si>
  <si>
    <t>Venue rental
$2,000 x 10 training workshops</t>
    <phoneticPr fontId="1" type="noConversion"/>
  </si>
  <si>
    <t>Transportation and delivery cost for staff
$50 x 10 training workshops (2 staff each)</t>
    <phoneticPr fontId="1" type="noConversion"/>
  </si>
  <si>
    <t>Sub-total (A2)</t>
    <phoneticPr fontId="1" type="noConversion"/>
  </si>
  <si>
    <t>Example of by-year budget breakdown for the amount of grant applied for project activities</t>
    <phoneticPr fontId="1" type="noConversion"/>
  </si>
  <si>
    <t>Other expenditures relevant to project activities (should tally with Item 14 under Part V of Appendix A of the application form)</t>
    <phoneticPr fontId="1" type="noConversion"/>
  </si>
  <si>
    <t>Equipment</t>
    <phoneticPr fontId="1" type="noConversion"/>
  </si>
  <si>
    <t>Personal Protective Equipment for Site
$300 x 10</t>
    <phoneticPr fontId="1" type="noConversion"/>
  </si>
  <si>
    <t>Honorarium to instructors/guest speakers
$2,000 x 10 training workshops</t>
    <phoneticPr fontId="1" type="noConversion"/>
  </si>
  <si>
    <t>Training materials/Props</t>
    <phoneticPr fontId="1" type="noConversion"/>
  </si>
  <si>
    <t>Honorarium to instructors
$2,000 x 5 sessions of training</t>
    <phoneticPr fontId="1" type="noConversion"/>
  </si>
  <si>
    <t>Venue rental
$2,000 x 5 sessions of training</t>
    <phoneticPr fontId="1" type="noConversion"/>
  </si>
  <si>
    <t>Provide 5 vocational training courses</t>
    <phoneticPr fontId="1" type="noConversion"/>
  </si>
  <si>
    <t>A1,A2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</si>
</sst>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HK$&quot;#,##0.00_);[Red]\(&quot;HK$&quot;#,##0.00\)"/>
  </numFmts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176" fontId="4" fillId="0" borderId="1" xfId="0" applyNumberFormat="1" applyFont="1" applyBorder="1" applyAlignment="1">
      <alignment vertical="center" wrapText="1"/>
    </xf>
    <xf numFmtId="176" fontId="5" fillId="0" borderId="1" xfId="0" applyNumberFormat="1" applyFont="1" applyBorder="1" applyAlignment="1">
      <alignment vertical="center" wrapText="1"/>
    </xf>
    <xf numFmtId="176" fontId="6" fillId="0" borderId="1" xfId="0" applyNumberFormat="1" applyFont="1" applyBorder="1" applyAlignment="1">
      <alignment vertical="center" wrapText="1"/>
    </xf>
    <xf numFmtId="176" fontId="5" fillId="0" borderId="3" xfId="0" applyNumberFormat="1" applyFont="1" applyBorder="1" applyAlignment="1">
      <alignment vertical="center" wrapText="1"/>
    </xf>
    <xf numFmtId="176" fontId="6" fillId="0" borderId="3" xfId="0" applyNumberFormat="1" applyFont="1" applyBorder="1" applyAlignment="1">
      <alignment vertical="center" wrapText="1"/>
    </xf>
    <xf numFmtId="176" fontId="5" fillId="2" borderId="14" xfId="0" applyNumberFormat="1" applyFont="1" applyFill="1" applyBorder="1" applyAlignment="1">
      <alignment vertical="center" wrapText="1"/>
    </xf>
    <xf numFmtId="176" fontId="6" fillId="2" borderId="15" xfId="0" applyNumberFormat="1" applyFont="1" applyFill="1" applyBorder="1" applyAlignment="1">
      <alignment vertical="center" wrapText="1"/>
    </xf>
    <xf numFmtId="176" fontId="5" fillId="0" borderId="5" xfId="0" applyNumberFormat="1" applyFont="1" applyBorder="1" applyAlignment="1">
      <alignment vertical="center" wrapText="1"/>
    </xf>
    <xf numFmtId="176" fontId="6" fillId="0" borderId="5" xfId="0" applyNumberFormat="1" applyFont="1" applyBorder="1" applyAlignment="1">
      <alignment vertical="center" wrapText="1"/>
    </xf>
    <xf numFmtId="176" fontId="4" fillId="0" borderId="3" xfId="0" applyNumberFormat="1" applyFont="1" applyBorder="1" applyAlignment="1">
      <alignment vertical="center" wrapText="1"/>
    </xf>
    <xf numFmtId="176" fontId="8" fillId="0" borderId="13" xfId="0" applyNumberFormat="1" applyFont="1" applyBorder="1" applyAlignment="1">
      <alignment vertical="center" wrapText="1"/>
    </xf>
    <xf numFmtId="176" fontId="8" fillId="0" borderId="16" xfId="0" applyNumberFormat="1" applyFont="1" applyBorder="1" applyAlignment="1">
      <alignment vertical="center" wrapText="1"/>
    </xf>
    <xf numFmtId="176" fontId="8" fillId="0" borderId="15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6" xfId="0" applyNumberFormat="1" applyFont="1" applyBorder="1" applyAlignment="1">
      <alignment vertical="center" wrapText="1"/>
    </xf>
    <xf numFmtId="0" fontId="4" fillId="0" borderId="7" xfId="0" applyNumberFormat="1" applyFont="1" applyBorder="1" applyAlignment="1">
      <alignment vertical="center" wrapText="1"/>
    </xf>
    <xf numFmtId="0" fontId="4" fillId="0" borderId="9" xfId="0" applyNumberFormat="1" applyFont="1" applyBorder="1" applyAlignment="1">
      <alignment vertical="center" wrapText="1"/>
    </xf>
    <xf numFmtId="0" fontId="4" fillId="0" borderId="12" xfId="0" applyNumberFormat="1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8"/>
  <sheetViews>
    <sheetView tabSelected="1" view="pageBreakPreview" zoomScaleNormal="70" zoomScaleSheetLayoutView="100" workbookViewId="0">
      <selection activeCell="A18" sqref="A18:C18"/>
    </sheetView>
  </sheetViews>
  <sheetFormatPr defaultRowHeight="15.75" x14ac:dyDescent="0.25"/>
  <cols>
    <col min="1" max="1" width="12.375" style="7" customWidth="1"/>
    <col min="2" max="2" width="29.25" style="7" customWidth="1"/>
    <col min="3" max="3" width="37.25" style="7" customWidth="1"/>
    <col min="4" max="4" width="18.875" style="7" customWidth="1"/>
    <col min="5" max="5" width="19.25" style="7" customWidth="1"/>
    <col min="6" max="6" width="16.375" style="7" customWidth="1"/>
    <col min="7" max="7" width="21.125" style="7" customWidth="1"/>
    <col min="8" max="16384" width="9" style="7"/>
  </cols>
  <sheetData>
    <row r="2" spans="1:7" x14ac:dyDescent="0.25">
      <c r="G2" s="8" t="s">
        <v>2</v>
      </c>
    </row>
    <row r="3" spans="1:7" x14ac:dyDescent="0.25">
      <c r="A3" s="23" t="s">
        <v>17</v>
      </c>
      <c r="B3" s="23"/>
      <c r="C3" s="23"/>
      <c r="D3" s="23"/>
      <c r="E3" s="23"/>
      <c r="F3" s="23"/>
      <c r="G3" s="23"/>
    </row>
    <row r="5" spans="1:7" ht="31.5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 ht="31.5" x14ac:dyDescent="0.25">
      <c r="A6" s="30" t="s">
        <v>1</v>
      </c>
      <c r="B6" s="30" t="s">
        <v>10</v>
      </c>
      <c r="C6" s="2" t="s">
        <v>21</v>
      </c>
      <c r="D6" s="9">
        <f>(2000*5)</f>
        <v>10000</v>
      </c>
      <c r="E6" s="9">
        <f>(2000*5)</f>
        <v>10000</v>
      </c>
      <c r="F6" s="9">
        <v>0</v>
      </c>
      <c r="G6" s="10">
        <f>SUM(D6:F6)</f>
        <v>20000</v>
      </c>
    </row>
    <row r="7" spans="1:7" ht="31.5" x14ac:dyDescent="0.25">
      <c r="A7" s="31"/>
      <c r="B7" s="31"/>
      <c r="C7" s="3" t="s">
        <v>14</v>
      </c>
      <c r="D7" s="11">
        <f>(2000*5)</f>
        <v>10000</v>
      </c>
      <c r="E7" s="11">
        <f>(2000*5)</f>
        <v>10000</v>
      </c>
      <c r="F7" s="11">
        <v>0</v>
      </c>
      <c r="G7" s="12">
        <f>SUM(D7:F7)</f>
        <v>20000</v>
      </c>
    </row>
    <row r="8" spans="1:7" x14ac:dyDescent="0.25">
      <c r="A8" s="31"/>
      <c r="B8" s="31"/>
      <c r="C8" s="2" t="s">
        <v>22</v>
      </c>
      <c r="D8" s="11">
        <v>3000</v>
      </c>
      <c r="E8" s="11">
        <v>4000</v>
      </c>
      <c r="F8" s="11">
        <v>0</v>
      </c>
      <c r="G8" s="12">
        <f t="shared" ref="G8" si="0">SUM(D8:F8)</f>
        <v>7000</v>
      </c>
    </row>
    <row r="9" spans="1:7" ht="32.25" thickBot="1" x14ac:dyDescent="0.3">
      <c r="A9" s="31"/>
      <c r="B9" s="31"/>
      <c r="C9" s="4" t="s">
        <v>15</v>
      </c>
      <c r="D9" s="13">
        <f>50*5*2</f>
        <v>500</v>
      </c>
      <c r="E9" s="13">
        <f>50*5*2</f>
        <v>500</v>
      </c>
      <c r="F9" s="13">
        <v>0</v>
      </c>
      <c r="G9" s="14">
        <f t="shared" ref="G9:G16" si="1">SUM(D9:F9)</f>
        <v>1000</v>
      </c>
    </row>
    <row r="10" spans="1:7" ht="16.5" thickBot="1" x14ac:dyDescent="0.3">
      <c r="A10" s="32"/>
      <c r="B10" s="33"/>
      <c r="C10" s="5" t="s">
        <v>12</v>
      </c>
      <c r="D10" s="15"/>
      <c r="E10" s="15"/>
      <c r="F10" s="15"/>
      <c r="G10" s="16">
        <f>SUM(G6:G9)</f>
        <v>48000</v>
      </c>
    </row>
    <row r="11" spans="1:7" ht="31.5" x14ac:dyDescent="0.25">
      <c r="A11" s="34" t="s">
        <v>0</v>
      </c>
      <c r="B11" s="30" t="s">
        <v>25</v>
      </c>
      <c r="C11" s="6" t="s">
        <v>23</v>
      </c>
      <c r="D11" s="17">
        <f>2000*3</f>
        <v>6000</v>
      </c>
      <c r="E11" s="17">
        <f>2000*2</f>
        <v>4000</v>
      </c>
      <c r="F11" s="17">
        <v>0</v>
      </c>
      <c r="G11" s="18">
        <f t="shared" si="1"/>
        <v>10000</v>
      </c>
    </row>
    <row r="12" spans="1:7" ht="31.5" x14ac:dyDescent="0.25">
      <c r="A12" s="35"/>
      <c r="B12" s="31"/>
      <c r="C12" s="3" t="s">
        <v>24</v>
      </c>
      <c r="D12" s="17">
        <f>2000*3</f>
        <v>6000</v>
      </c>
      <c r="E12" s="17">
        <f>2000*2</f>
        <v>4000</v>
      </c>
      <c r="F12" s="17">
        <v>0</v>
      </c>
      <c r="G12" s="18">
        <f>SUM(D12:F12)</f>
        <v>10000</v>
      </c>
    </row>
    <row r="13" spans="1:7" ht="16.5" thickBot="1" x14ac:dyDescent="0.3">
      <c r="A13" s="35"/>
      <c r="B13" s="31"/>
      <c r="C13" s="2" t="s">
        <v>13</v>
      </c>
      <c r="D13" s="17">
        <f>2000*3</f>
        <v>6000</v>
      </c>
      <c r="E13" s="17">
        <f>2000*2</f>
        <v>4000</v>
      </c>
      <c r="F13" s="17">
        <v>0</v>
      </c>
      <c r="G13" s="18">
        <f>SUM(D13:F13)</f>
        <v>10000</v>
      </c>
    </row>
    <row r="14" spans="1:7" ht="16.5" thickBot="1" x14ac:dyDescent="0.3">
      <c r="A14" s="33"/>
      <c r="B14" s="33"/>
      <c r="C14" s="5" t="s">
        <v>16</v>
      </c>
      <c r="D14" s="15"/>
      <c r="E14" s="15"/>
      <c r="F14" s="15"/>
      <c r="G14" s="16">
        <f>SUM(G11:G13)</f>
        <v>30000</v>
      </c>
    </row>
    <row r="15" spans="1:7" x14ac:dyDescent="0.25">
      <c r="A15" s="26" t="s">
        <v>18</v>
      </c>
      <c r="B15" s="27"/>
      <c r="C15" s="28"/>
      <c r="D15" s="28"/>
      <c r="E15" s="28"/>
      <c r="F15" s="28"/>
      <c r="G15" s="29"/>
    </row>
    <row r="16" spans="1:7" ht="32.25" thickBot="1" x14ac:dyDescent="0.3">
      <c r="A16" s="30" t="s">
        <v>26</v>
      </c>
      <c r="B16" s="34" t="s">
        <v>19</v>
      </c>
      <c r="C16" s="4" t="s">
        <v>20</v>
      </c>
      <c r="D16" s="13">
        <f>300*10</f>
        <v>3000</v>
      </c>
      <c r="E16" s="13">
        <v>0</v>
      </c>
      <c r="F16" s="13">
        <v>0</v>
      </c>
      <c r="G16" s="19">
        <f t="shared" si="1"/>
        <v>3000</v>
      </c>
    </row>
    <row r="17" spans="1:7" ht="16.5" thickBot="1" x14ac:dyDescent="0.3">
      <c r="A17" s="32"/>
      <c r="B17" s="33"/>
      <c r="C17" s="5" t="s">
        <v>11</v>
      </c>
      <c r="D17" s="15"/>
      <c r="E17" s="15"/>
      <c r="F17" s="15"/>
      <c r="G17" s="16">
        <f>SUM(G16:G16)</f>
        <v>3000</v>
      </c>
    </row>
    <row r="18" spans="1:7" ht="19.5" thickBot="1" x14ac:dyDescent="0.3">
      <c r="A18" s="24" t="s">
        <v>9</v>
      </c>
      <c r="B18" s="24"/>
      <c r="C18" s="25"/>
      <c r="D18" s="20">
        <f>SUM(D6:D16)</f>
        <v>44500</v>
      </c>
      <c r="E18" s="21">
        <f>SUM(E6:E16)</f>
        <v>36500</v>
      </c>
      <c r="F18" s="21">
        <f>SUM(F6:F16)</f>
        <v>0</v>
      </c>
      <c r="G18" s="22">
        <f>G10+G14+G17</f>
        <v>81000</v>
      </c>
    </row>
  </sheetData>
  <mergeCells count="9">
    <mergeCell ref="A3:G3"/>
    <mergeCell ref="A18:C18"/>
    <mergeCell ref="A15:G15"/>
    <mergeCell ref="A6:A10"/>
    <mergeCell ref="B6:B10"/>
    <mergeCell ref="A11:A14"/>
    <mergeCell ref="B11:B14"/>
    <mergeCell ref="A16:A17"/>
    <mergeCell ref="B16:B17"/>
  </mergeCells>
  <phoneticPr fontId="1" type="noConversion"/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Sample Budget</vt:lpstr>
      <vt:lpstr>'Sample Budget'!Print_Area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rwhpo2</dc:creator>
  <cp:lastModifiedBy>eswho</cp:lastModifiedBy>
  <cp:lastPrinted>2025-07-16T03:49:52Z</cp:lastPrinted>
  <dcterms:created xsi:type="dcterms:W3CDTF">2021-04-01T12:22:05Z</dcterms:created>
  <dcterms:modified xsi:type="dcterms:W3CDTF">2025-09-23T02:37:37Z</dcterms:modified>
</cp:coreProperties>
</file>